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<sst xmlns="http://schemas.openxmlformats.org/spreadsheetml/2006/main" count="104" uniqueCount="53">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</sst>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34" sqref="R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54806.399999999994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33683.2</v>
      </c>
      <c r="AG9" s="50">
        <f>AG10+AG15+AG24+AG33+AG47+AG52+AG54+AG61+AG62+AG71+AG72+AG76+AG88+AG81+AG83+AG82+AG69+AG89+AG91+AG90+AG70+AG40+AG92</f>
        <v>118567.70000000003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2163.9</v>
      </c>
      <c r="AG10" s="27">
        <f>B10+C10-AF10</f>
        <v>11335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2094.6</v>
      </c>
      <c r="AG11" s="27">
        <f>B11+C11-AF11</f>
        <v>10314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69.29999999999995</v>
      </c>
      <c r="AG14" s="27">
        <f>AG10-AG11-AG12-AG13</f>
        <v>615.1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14076.999999999998</v>
      </c>
      <c r="AG15" s="27">
        <f aca="true" t="shared" si="3" ref="AG15:AG31">B15+C15-AF15</f>
        <v>47779.299999999996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6699.4</v>
      </c>
      <c r="AG16" s="71">
        <f t="shared" si="3"/>
        <v>13621.499999999998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12945</v>
      </c>
      <c r="AG17" s="27">
        <f t="shared" si="3"/>
        <v>26409.799999999996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852.3</v>
      </c>
      <c r="AG19" s="27">
        <f t="shared" si="3"/>
        <v>1372.0000000000002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279.7</v>
      </c>
      <c r="AG21" s="27">
        <f t="shared" si="3"/>
        <v>986.3999999999999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-6.821210263296962E-13</v>
      </c>
      <c r="AG23" s="27">
        <f t="shared" si="3"/>
        <v>424.7000000000037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7750.2</v>
      </c>
      <c r="AG24" s="27">
        <f t="shared" si="3"/>
        <v>25269.7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7750.2</v>
      </c>
      <c r="AG25" s="71">
        <f t="shared" si="3"/>
        <v>12104.099999999999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7750.2</v>
      </c>
      <c r="AG32" s="27">
        <f>AG24</f>
        <v>25269.7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55.800000000000004</v>
      </c>
      <c r="AG33" s="27">
        <f aca="true" t="shared" si="6" ref="AG33:AG38">B33+C33-AF33</f>
        <v>261.09999999999997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55.6</v>
      </c>
      <c r="AG34" s="27">
        <f t="shared" si="6"/>
        <v>179.5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265.2</v>
      </c>
      <c r="AG40" s="27">
        <f aca="true" t="shared" si="8" ref="AG40:AG45">B40+C40-AF40</f>
        <v>703.0999999999999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257.6</v>
      </c>
      <c r="AG41" s="27">
        <f t="shared" si="8"/>
        <v>557.6999999999999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0.9999999999999973</v>
      </c>
      <c r="AG46" s="27">
        <f>AG40-AG41-AG42-AG43-AG44-AG45</f>
        <v>13.099999999999966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360.7</v>
      </c>
      <c r="AG47" s="27">
        <f>B47+C47-AF47</f>
        <v>787.3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628.6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0.09999999999999432</v>
      </c>
      <c r="AG51" s="27">
        <f>AG47-AG49-AG48</f>
        <v>158.69999999999993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158.8</v>
      </c>
      <c r="AG52" s="27">
        <f aca="true" t="shared" si="12" ref="AG52:AG59">B52+C52-AF52</f>
        <v>5432.9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1874</v>
      </c>
      <c r="AG54" s="22">
        <f t="shared" si="12"/>
        <v>2861.3999999999996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1743.2</v>
      </c>
      <c r="AG55" s="22">
        <f t="shared" si="12"/>
        <v>1875.2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130.79999999999995</v>
      </c>
      <c r="AG60" s="22">
        <f>AG54-AG55-AG57-AG59-AG56-AG58</f>
        <v>673.4999999999995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475.9</v>
      </c>
      <c r="AG62" s="22">
        <f t="shared" si="15"/>
        <v>1457.8000000000002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392.4</v>
      </c>
      <c r="AG63" s="22">
        <f t="shared" si="15"/>
        <v>801.6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83.5</v>
      </c>
      <c r="AG68" s="22">
        <f>AG62-AG63-AG66-AG67-AG65-AG64</f>
        <v>428.80000000000024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</v>
      </c>
      <c r="AG76" s="30">
        <f t="shared" si="17"/>
        <v>100.1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</v>
      </c>
      <c r="AG77" s="30">
        <f t="shared" si="17"/>
        <v>60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4837.699999999999</v>
      </c>
      <c r="AG89" s="22">
        <f t="shared" si="17"/>
        <v>663.1000000000013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33683.2</v>
      </c>
      <c r="AG94" s="58">
        <f>AG10+AG15+AG24+AG33+AG47+AG52+AG54+AG61+AG62+AG69+AG71+AG72+AG76+AG81+AG82+AG83+AG88+AG89+AG90+AG91+AG70+AG40+AG92</f>
        <v>118567.70000000003</v>
      </c>
    </row>
    <row r="95" spans="1:33" ht="15.75">
      <c r="A95" s="3" t="s">
        <v>5</v>
      </c>
      <c r="B95" s="22">
        <f aca="true" t="shared" si="19" ref="B95:AD95">B11+B17+B26+B34+B55+B63+B73+B41+B77+B48</f>
        <v>57751.2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17514.4</v>
      </c>
      <c r="AG95" s="27">
        <f>B95+C95-AF95</f>
        <v>40236.799999999996</v>
      </c>
    </row>
    <row r="96" spans="1:33" ht="15.75">
      <c r="A96" s="3" t="s">
        <v>2</v>
      </c>
      <c r="B96" s="22">
        <f aca="true" t="shared" si="20" ref="B96:AD96">B12+B20+B29+B36+B57+B66+B44+B80+B74+B53</f>
        <v>21272.800000000003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6.6</v>
      </c>
      <c r="AG96" s="27">
        <f>B96+C96-AF96</f>
        <v>21266.200000000004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852.3</v>
      </c>
      <c r="AG98" s="27">
        <f>B98+C98-AF98</f>
        <v>1422.5000000000002</v>
      </c>
    </row>
    <row r="99" spans="1:33" ht="15.75">
      <c r="A99" s="3" t="s">
        <v>16</v>
      </c>
      <c r="B99" s="22">
        <f aca="true" t="shared" si="23" ref="B99:X99">B21+B30+B49+B37+B58+B13+B75+B67</f>
        <v>2394.7999999999997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640.3000000000001</v>
      </c>
      <c r="AG99" s="27">
        <f>B99+C99-AF99</f>
        <v>1754.4999999999995</v>
      </c>
    </row>
    <row r="100" spans="1:33" ht="12.75">
      <c r="A100" s="1" t="s">
        <v>35</v>
      </c>
      <c r="B100" s="2">
        <f aca="true" t="shared" si="25" ref="B100:AD100">B94-B95-B96-B97-B98-B99</f>
        <v>68552.69999999995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14669.599999999997</v>
      </c>
      <c r="AG100" s="2">
        <f>AG94-AG95-AG96-AG97-AG98-AG99</f>
        <v>53883.10000000002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2017-01-20T09:50:44Z</cp:lastPrinted>
  <dcterms:created xsi:type="dcterms:W3CDTF">2002-11-05T08:53:00Z</dcterms:created>
  <dcterms:modified xsi:type="dcterms:W3CDTF">2017-01-25T05:53:29Z</dcterms:modified>
  <cp:category/>
  <cp:version/>
  <cp:contentType/>
  <cp:contentStatus/>
</cp:coreProperties>
</file>